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'Вып.плана._9'!$A$2:$F$55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<sst xmlns="http://schemas.openxmlformats.org/spreadsheetml/2006/main" count="127" uniqueCount="127">
  <si>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</si>
  <si>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</si>
  <si>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</si>
  <si>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</si>
  <si>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</si>
  <si>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</si>
  <si>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</si>
  <si>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</si>
  <si>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</si>
  <si>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</si>
  <si>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</si>
  <si>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</si>
  <si>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</si>
  <si>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</si>
  <si>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</si>
  <si>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</si>
  <si>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</si>
  <si>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 xml:space="preserve">000  1 13 01995 10 0000 130   </t>
  </si>
  <si>
    <t>Утверждено</t>
  </si>
  <si>
    <t>000 1 05 00000 00 0000 110</t>
  </si>
  <si>
    <t>000 1 05 03000 00 0000 110</t>
  </si>
  <si>
    <t>сельского поселения Казым</t>
  </si>
  <si>
    <t xml:space="preserve">  к решению Совета депутатов</t>
  </si>
  <si>
    <t>000 1 01 02020 01 0000 110</t>
  </si>
  <si>
    <t>000 1 01 02030 01 0000 110</t>
  </si>
  <si>
    <t>000 1 11 05075 10 0000 120</t>
  </si>
  <si>
    <t xml:space="preserve">  </t>
  </si>
  <si>
    <t>2019 год</t>
  </si>
  <si>
    <t>( 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</si>
  <si>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</si>
  <si>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</si>
  <si>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</si>
  <si>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</si>
  <si>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</si>
  <si>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</si>
  <si>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</si>
  <si>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</si>
  <si>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</si>
  <si>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</si>
  <si>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</si>
  <si>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</si>
  <si>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</si>
  <si>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</si>
  <si>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</si>
  <si>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</si>
  <si>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</si>
  <si>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</si>
  <si>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</si>
  <si>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</si>
  <si>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1.1.1.3.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</si>
  <si>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</si>
  <si>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</si>
  <si>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</si>
  <si>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</si>
  <si>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</si>
  <si>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</si>
  <si>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</si>
  <si>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</si>
  <si>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СОВОКУПНЫЙ ДОХОД</t>
  </si>
  <si>
    <t xml:space="preserve">1.3. </t>
  </si>
  <si>
    <t>Единый сельскохозяйственный налог</t>
  </si>
  <si>
    <t xml:space="preserve">1.3.1. 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</si>
  <si>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</si>
  <si>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</si>
  <si>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</si>
  <si>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</si>
  <si>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</si>
  <si>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</si>
  <si>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>1.4.2.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</si>
  <si>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</si>
  <si>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</si>
  <si>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</si>
  <si>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</si>
  <si>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ГОСУДАРСТВЕННАЯ ПОШЛИНА</t>
  </si>
  <si>
    <t xml:space="preserve">1.5.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</si>
  <si>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</si>
  <si>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</si>
  <si>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</si>
  <si>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1.5.1.1. 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</si>
  <si>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</si>
  <si>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</si>
  <si>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</si>
  <si>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</si>
  <si>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</si>
  <si>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</si>
  <si>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</si>
  <si>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</si>
  <si>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</si>
  <si>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</si>
  <si>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 xml:space="preserve">БЕЗВОЗМЕЗДНЫЕ ПОСТУПЛЕНИЯ ОТ ДРУГИХ БЮДЖЕТОВ БЮДЖЕТНОЙ СИСТЕМЫ РОССИЙСКОЙ ФЕДЕРАЦИИ </t>
  </si>
  <si>
    <t>2.</t>
  </si>
  <si>
    <t xml:space="preserve">2.1. 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</si>
  <si>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</si>
  <si>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</si>
  <si>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</si>
  <si>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Дотации бюджетам сельских поселений на выравнивание бюджетной обеспеченности
</t>
  </si>
  <si>
    <t xml:space="preserve">Земельный налог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</si>
  <si>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</si>
  <si>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</si>
  <si>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</si>
  <si>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</si>
  <si>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</si>
  <si>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</si>
  <si>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</si>
  <si>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</si>
  <si>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</si>
  <si>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БЕЗВОЗМЕЗДНЫЕ ПОСТУПЛЕНИЯ </t>
  </si>
  <si>
    <t>000 2 00 00000 00 0000 000</t>
  </si>
  <si>
    <t xml:space="preserve">  ПРИЛОЖЕНИЕ № 3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</si>
  <si>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</si>
  <si>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</si>
  <si>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</si>
  <si>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000 1 03 02260 01 0000 1106</t>
  </si>
  <si>
    <t xml:space="preserve">1.2.1.3. </t>
  </si>
  <si>
    <t xml:space="preserve">1.2.1.4. </t>
  </si>
  <si>
    <t xml:space="preserve">  от       декабря 2017 года  №</t>
  </si>
  <si>
    <t>бюджета сельского поселения Казым на плановый период 2019 и 2020  годов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</si>
  <si>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</si>
  <si>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</si>
  <si>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</si>
  <si>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</si>
  <si>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</si>
  <si>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</si>
  <si>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</si>
  <si>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000 2 02 40014 10 0000 151</t>
  </si>
  <si>
    <t>Всего</t>
  </si>
  <si>
    <t>2020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</si>
</sst>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0" xfId="52" applyFont="1" applyFill="1" applyBorder="1" applyAlignment="1" applyProtection="1">
      <alignment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1" fillId="0" borderId="10" xfId="52" applyBorder="1">
      <alignment/>
      <protection/>
    </xf>
    <xf numFmtId="4" fontId="1" fillId="0" borderId="10" xfId="52" applyNumberFormat="1" applyBorder="1" applyAlignment="1">
      <alignment vertical="center"/>
      <protection/>
    </xf>
    <xf numFmtId="4" fontId="1" fillId="0" borderId="10" xfId="52" applyNumberFormat="1" applyBorder="1">
      <alignment/>
      <protection/>
    </xf>
    <xf numFmtId="182" fontId="1" fillId="0" borderId="10" xfId="52" applyNumberFormat="1" applyBorder="1">
      <alignment/>
      <protection/>
    </xf>
    <xf numFmtId="182" fontId="1" fillId="0" borderId="10" xfId="52" applyNumberFormat="1" applyBorder="1" applyAlignment="1">
      <alignment vertical="center"/>
      <protection/>
    </xf>
    <xf numFmtId="4" fontId="7" fillId="0" borderId="10" xfId="52" applyNumberFormat="1" applyFont="1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38" fontId="5" fillId="0" borderId="0" xfId="52" applyNumberFormat="1" applyFont="1" applyFill="1" applyBorder="1" applyAlignment="1" applyProtection="1">
      <alignment vertical="center"/>
      <protection hidden="1"/>
    </xf>
    <xf numFmtId="182" fontId="5" fillId="0" borderId="0" xfId="52" applyNumberFormat="1" applyFont="1" applyFill="1" applyBorder="1" applyAlignment="1" applyProtection="1">
      <alignment horizontal="center" vertical="center"/>
      <protection hidden="1"/>
    </xf>
    <xf numFmtId="182" fontId="5" fillId="0" borderId="0" xfId="52" applyNumberFormat="1" applyFont="1" applyBorder="1" applyAlignment="1">
      <alignment horizontal="center" vertical="center"/>
      <protection/>
    </xf>
    <xf numFmtId="0" fontId="1" fillId="0" borderId="12" xfId="52" applyBorder="1">
      <alignment/>
      <protection/>
    </xf>
    <xf numFmtId="182" fontId="2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182" fontId="1" fillId="0" borderId="0" xfId="52" applyNumberForma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86" zoomScaleNormal="86" zoomScaleSheetLayoutView="86" workbookViewId="0" topLeftCell="A46">
      <selection activeCell="S19" sqref="S19"/>
    </sheetView>
  </sheetViews>
  <sheetFormatPr defaultColWidth="9.00390625" defaultRowHeight="12.75"/>
  <cols>
    <col min="1" max="1" width="9.125" style="3" customWidth="1"/>
    <col min="2" max="2" width="44.25390625" style="12" customWidth="1"/>
    <col min="3" max="3" width="29.625" style="3" customWidth="1"/>
    <col min="4" max="4" width="12.625" style="3" hidden="1" customWidth="1"/>
    <col min="5" max="5" width="15.875" style="3" customWidth="1"/>
    <col min="6" max="6" width="15.75390625" style="3" customWidth="1"/>
    <col min="7" max="7" width="20.00390625" style="3" hidden="1" customWidth="1"/>
    <col min="8" max="8" width="15.25390625" style="3" hidden="1" customWidth="1"/>
    <col min="9" max="16384" width="9.125" style="3" customWidth="1"/>
  </cols>
  <sheetData>
    <row r="1" spans="2:5" ht="409.5" customHeight="1" hidden="1">
      <c r="B1" s="8"/>
      <c r="C1" s="1"/>
      <c r="D1" s="2"/>
      <c r="E1" s="2"/>
    </row>
    <row r="2" spans="2:6" ht="18.75">
      <c r="B2" s="20"/>
      <c r="C2" s="58" t="s">
        <v>108</v>
      </c>
      <c r="D2" s="58"/>
      <c r="E2" s="58"/>
      <c r="F2" s="58"/>
    </row>
    <row r="3" spans="2:6" ht="18.75">
      <c r="B3" s="20"/>
      <c r="C3" s="58" t="s">
        <v>22</v>
      </c>
      <c r="D3" s="58"/>
      <c r="E3" s="58"/>
      <c r="F3" s="58"/>
    </row>
    <row r="4" spans="2:6" ht="18.75">
      <c r="B4" s="20"/>
      <c r="C4" s="58" t="s">
        <v>21</v>
      </c>
      <c r="D4" s="58"/>
      <c r="E4" s="58"/>
      <c r="F4" s="58"/>
    </row>
    <row r="5" spans="2:6" ht="18.75">
      <c r="B5" s="20"/>
      <c r="C5" s="58" t="s">
        <v>115</v>
      </c>
      <c r="D5" s="58"/>
      <c r="E5" s="58"/>
      <c r="F5" s="58"/>
    </row>
    <row r="6" spans="2:6" ht="15.75">
      <c r="B6" s="20"/>
      <c r="C6" s="65" t="s">
        <v>26</v>
      </c>
      <c r="D6" s="65"/>
      <c r="E6" s="65"/>
      <c r="F6" s="65"/>
    </row>
    <row r="7" spans="2:5" ht="15.75">
      <c r="B7" s="9"/>
      <c r="C7" s="6"/>
      <c r="D7" s="7"/>
      <c r="E7" s="7"/>
    </row>
    <row r="8" spans="1:6" s="5" customFormat="1" ht="15.75">
      <c r="A8" s="62" t="s">
        <v>3</v>
      </c>
      <c r="B8" s="62"/>
      <c r="C8" s="62"/>
      <c r="D8" s="62"/>
      <c r="E8" s="62"/>
      <c r="F8" s="62"/>
    </row>
    <row r="9" spans="1:6" ht="15.75" customHeight="1">
      <c r="A9" s="61" t="s">
        <v>116</v>
      </c>
      <c r="B9" s="61"/>
      <c r="C9" s="61"/>
      <c r="D9" s="61"/>
      <c r="E9" s="61"/>
      <c r="F9" s="61"/>
    </row>
    <row r="10" spans="2:5" ht="15.75">
      <c r="B10" s="21"/>
      <c r="C10" s="21"/>
      <c r="D10" s="21"/>
      <c r="E10" s="21"/>
    </row>
    <row r="11" spans="2:6" ht="21" customHeight="1">
      <c r="B11" s="27"/>
      <c r="C11" s="27"/>
      <c r="D11" s="27"/>
      <c r="E11" s="27"/>
      <c r="F11" s="39" t="s">
        <v>28</v>
      </c>
    </row>
    <row r="12" spans="1:6" ht="15" customHeight="1">
      <c r="A12" s="59" t="s">
        <v>37</v>
      </c>
      <c r="B12" s="59" t="s">
        <v>1</v>
      </c>
      <c r="C12" s="59" t="s">
        <v>0</v>
      </c>
      <c r="D12" s="29"/>
      <c r="E12" s="60" t="s">
        <v>18</v>
      </c>
      <c r="F12" s="60"/>
    </row>
    <row r="13" spans="1:6" ht="15.75" customHeight="1">
      <c r="A13" s="59"/>
      <c r="B13" s="59"/>
      <c r="C13" s="59"/>
      <c r="D13" s="28"/>
      <c r="E13" s="59" t="s">
        <v>27</v>
      </c>
      <c r="F13" s="64" t="s">
        <v>126</v>
      </c>
    </row>
    <row r="14" spans="1:6" ht="15" customHeight="1">
      <c r="A14" s="59"/>
      <c r="B14" s="59"/>
      <c r="C14" s="59"/>
      <c r="D14" s="13"/>
      <c r="E14" s="59"/>
      <c r="F14" s="64"/>
    </row>
    <row r="15" spans="1:6" ht="14.25" customHeight="1">
      <c r="A15" s="26">
        <v>1</v>
      </c>
      <c r="B15" s="26">
        <v>2</v>
      </c>
      <c r="C15" s="26">
        <v>3</v>
      </c>
      <c r="D15" s="30">
        <v>3</v>
      </c>
      <c r="E15" s="31">
        <v>4</v>
      </c>
      <c r="F15" s="31">
        <v>5</v>
      </c>
    </row>
    <row r="16" spans="1:8" ht="31.5">
      <c r="A16" s="40" t="s">
        <v>41</v>
      </c>
      <c r="B16" s="24" t="s">
        <v>38</v>
      </c>
      <c r="C16" s="13" t="s">
        <v>4</v>
      </c>
      <c r="D16" s="14"/>
      <c r="E16" s="52">
        <f>E17+E28+E30+E36+E39+E42+E22</f>
        <v>3807200</v>
      </c>
      <c r="F16" s="53">
        <f>F17+F28+F30+F36+F39+F42+F22</f>
        <v>3826000</v>
      </c>
      <c r="G16" s="37"/>
      <c r="H16" s="37"/>
    </row>
    <row r="17" spans="1:8" ht="31.5">
      <c r="A17" s="40" t="s">
        <v>40</v>
      </c>
      <c r="B17" s="23" t="s">
        <v>39</v>
      </c>
      <c r="C17" s="15" t="s">
        <v>5</v>
      </c>
      <c r="D17" s="14"/>
      <c r="E17" s="54">
        <f>E18</f>
        <v>1881500</v>
      </c>
      <c r="F17" s="55">
        <f>F18</f>
        <v>1900300</v>
      </c>
      <c r="G17" s="34"/>
      <c r="H17" s="34"/>
    </row>
    <row r="18" spans="1:8" ht="31.5">
      <c r="A18" s="40" t="s">
        <v>43</v>
      </c>
      <c r="B18" s="23" t="s">
        <v>42</v>
      </c>
      <c r="C18" s="15" t="s">
        <v>6</v>
      </c>
      <c r="D18" s="16"/>
      <c r="E18" s="54">
        <f>E19+E20+E21</f>
        <v>1881500</v>
      </c>
      <c r="F18" s="55">
        <f>F19+F20+F21</f>
        <v>1900300</v>
      </c>
      <c r="G18" s="34"/>
      <c r="H18" s="34"/>
    </row>
    <row r="19" spans="1:8" ht="112.5" customHeight="1">
      <c r="A19" s="40" t="s">
        <v>45</v>
      </c>
      <c r="B19" s="23" t="s">
        <v>44</v>
      </c>
      <c r="C19" s="15" t="s">
        <v>16</v>
      </c>
      <c r="D19" s="16"/>
      <c r="E19" s="54">
        <v>1876400</v>
      </c>
      <c r="F19" s="55">
        <v>1895100</v>
      </c>
      <c r="G19" s="33"/>
      <c r="H19" s="33"/>
    </row>
    <row r="20" spans="1:8" ht="158.25" customHeight="1">
      <c r="A20" s="40" t="s">
        <v>47</v>
      </c>
      <c r="B20" s="25" t="s">
        <v>46</v>
      </c>
      <c r="C20" s="17" t="s">
        <v>23</v>
      </c>
      <c r="D20" s="16"/>
      <c r="E20" s="54">
        <v>0</v>
      </c>
      <c r="F20" s="55">
        <v>0</v>
      </c>
      <c r="G20" s="33"/>
      <c r="H20" s="33"/>
    </row>
    <row r="21" spans="1:8" ht="62.25" customHeight="1">
      <c r="A21" s="40" t="s">
        <v>49</v>
      </c>
      <c r="B21" s="25" t="s">
        <v>48</v>
      </c>
      <c r="C21" s="17" t="s">
        <v>24</v>
      </c>
      <c r="D21" s="16"/>
      <c r="E21" s="54">
        <v>5100</v>
      </c>
      <c r="F21" s="55">
        <v>5200</v>
      </c>
      <c r="G21" s="33"/>
      <c r="H21" s="33"/>
    </row>
    <row r="22" spans="1:8" ht="45" customHeight="1">
      <c r="A22" s="40" t="s">
        <v>51</v>
      </c>
      <c r="B22" s="25" t="s">
        <v>50</v>
      </c>
      <c r="C22" s="17" t="s">
        <v>29</v>
      </c>
      <c r="D22" s="16"/>
      <c r="E22" s="54">
        <f>E23</f>
        <v>1311300</v>
      </c>
      <c r="F22" s="55">
        <f>F23</f>
        <v>1311300</v>
      </c>
      <c r="G22" s="33"/>
      <c r="H22" s="33"/>
    </row>
    <row r="23" spans="1:8" ht="51" customHeight="1">
      <c r="A23" s="40" t="s">
        <v>53</v>
      </c>
      <c r="B23" s="25" t="s">
        <v>52</v>
      </c>
      <c r="C23" s="17" t="s">
        <v>30</v>
      </c>
      <c r="D23" s="16"/>
      <c r="E23" s="54">
        <f>E24+E26+E25+E27</f>
        <v>1311300</v>
      </c>
      <c r="F23" s="54">
        <f>F24+F26+F25+F27</f>
        <v>1311300</v>
      </c>
      <c r="G23" s="33"/>
      <c r="H23" s="33"/>
    </row>
    <row r="24" spans="1:8" ht="93" customHeight="1">
      <c r="A24" s="40" t="s">
        <v>55</v>
      </c>
      <c r="B24" s="25" t="s">
        <v>54</v>
      </c>
      <c r="C24" s="17" t="s">
        <v>31</v>
      </c>
      <c r="D24" s="16"/>
      <c r="E24" s="54">
        <v>451900</v>
      </c>
      <c r="F24" s="55">
        <v>451900</v>
      </c>
      <c r="G24" s="33"/>
      <c r="H24" s="33"/>
    </row>
    <row r="25" spans="1:8" ht="93" customHeight="1">
      <c r="A25" s="40" t="s">
        <v>57</v>
      </c>
      <c r="B25" s="25" t="s">
        <v>110</v>
      </c>
      <c r="C25" s="17" t="s">
        <v>109</v>
      </c>
      <c r="D25" s="16"/>
      <c r="E25" s="54">
        <v>3900</v>
      </c>
      <c r="F25" s="55">
        <v>3900</v>
      </c>
      <c r="G25" s="33"/>
      <c r="H25" s="33"/>
    </row>
    <row r="26" spans="1:8" ht="96" customHeight="1">
      <c r="A26" s="40" t="s">
        <v>113</v>
      </c>
      <c r="B26" s="25" t="s">
        <v>56</v>
      </c>
      <c r="C26" s="17" t="s">
        <v>32</v>
      </c>
      <c r="D26" s="16"/>
      <c r="E26" s="54">
        <v>942100</v>
      </c>
      <c r="F26" s="55">
        <v>942100</v>
      </c>
      <c r="G26" s="33"/>
      <c r="H26" s="33"/>
    </row>
    <row r="27" spans="1:8" ht="96" customHeight="1">
      <c r="A27" s="40" t="s">
        <v>114</v>
      </c>
      <c r="B27" s="25" t="s">
        <v>111</v>
      </c>
      <c r="C27" s="17" t="s">
        <v>112</v>
      </c>
      <c r="D27" s="16"/>
      <c r="E27" s="54">
        <v>-86600</v>
      </c>
      <c r="F27" s="55">
        <v>-86600</v>
      </c>
      <c r="G27" s="33"/>
      <c r="H27" s="33"/>
    </row>
    <row r="28" spans="1:8" ht="15.75">
      <c r="A28" s="40" t="s">
        <v>59</v>
      </c>
      <c r="B28" s="23" t="s">
        <v>58</v>
      </c>
      <c r="C28" s="15" t="s">
        <v>19</v>
      </c>
      <c r="D28" s="16"/>
      <c r="E28" s="54">
        <f>E29</f>
        <v>3500</v>
      </c>
      <c r="F28" s="55">
        <f>F29</f>
        <v>3500</v>
      </c>
      <c r="G28" s="35"/>
      <c r="H28" s="35"/>
    </row>
    <row r="29" spans="1:8" ht="15.75">
      <c r="A29" s="40" t="s">
        <v>61</v>
      </c>
      <c r="B29" s="25" t="s">
        <v>60</v>
      </c>
      <c r="C29" s="15" t="s">
        <v>20</v>
      </c>
      <c r="D29" s="16"/>
      <c r="E29" s="54">
        <v>3500</v>
      </c>
      <c r="F29" s="55">
        <v>3500</v>
      </c>
      <c r="G29" s="35"/>
      <c r="H29" s="35"/>
    </row>
    <row r="30" spans="1:8" ht="15.75">
      <c r="A30" s="40" t="s">
        <v>63</v>
      </c>
      <c r="B30" s="38" t="s">
        <v>62</v>
      </c>
      <c r="C30" s="15" t="s">
        <v>7</v>
      </c>
      <c r="D30" s="16"/>
      <c r="E30" s="54">
        <f>E31+E33</f>
        <v>126900</v>
      </c>
      <c r="F30" s="55">
        <f>F31+F33</f>
        <v>126900</v>
      </c>
      <c r="G30" s="35"/>
      <c r="H30" s="35"/>
    </row>
    <row r="31" spans="1:8" ht="15.75">
      <c r="A31" s="40" t="s">
        <v>65</v>
      </c>
      <c r="B31" s="25" t="s">
        <v>64</v>
      </c>
      <c r="C31" s="15" t="s">
        <v>8</v>
      </c>
      <c r="D31" s="16"/>
      <c r="E31" s="54">
        <f>E32</f>
        <v>65200</v>
      </c>
      <c r="F31" s="55">
        <f>F32</f>
        <v>65200</v>
      </c>
      <c r="G31" s="36"/>
      <c r="H31" s="36"/>
    </row>
    <row r="32" spans="1:8" ht="79.5" customHeight="1">
      <c r="A32" s="40" t="s">
        <v>67</v>
      </c>
      <c r="B32" s="25" t="s">
        <v>66</v>
      </c>
      <c r="C32" s="15" t="s">
        <v>34</v>
      </c>
      <c r="D32" s="16"/>
      <c r="E32" s="54">
        <v>65200</v>
      </c>
      <c r="F32" s="55">
        <v>65200</v>
      </c>
      <c r="G32" s="36"/>
      <c r="H32" s="36"/>
    </row>
    <row r="33" spans="1:8" ht="15.75">
      <c r="A33" s="40" t="s">
        <v>68</v>
      </c>
      <c r="B33" s="25" t="s">
        <v>96</v>
      </c>
      <c r="C33" s="15" t="s">
        <v>9</v>
      </c>
      <c r="D33" s="16"/>
      <c r="E33" s="54">
        <f>E34+E35</f>
        <v>61700</v>
      </c>
      <c r="F33" s="55">
        <f>F34+F35</f>
        <v>61700</v>
      </c>
      <c r="G33" s="36"/>
      <c r="H33" s="36"/>
    </row>
    <row r="34" spans="1:8" ht="66" customHeight="1">
      <c r="A34" s="40" t="s">
        <v>70</v>
      </c>
      <c r="B34" s="25" t="s">
        <v>69</v>
      </c>
      <c r="C34" s="15" t="s">
        <v>35</v>
      </c>
      <c r="D34" s="16"/>
      <c r="E34" s="54">
        <v>36500</v>
      </c>
      <c r="F34" s="55">
        <v>36500</v>
      </c>
      <c r="G34" s="36"/>
      <c r="H34" s="36"/>
    </row>
    <row r="35" spans="1:8" ht="59.25" customHeight="1">
      <c r="A35" s="40" t="s">
        <v>72</v>
      </c>
      <c r="B35" s="25" t="s">
        <v>71</v>
      </c>
      <c r="C35" s="15" t="s">
        <v>36</v>
      </c>
      <c r="D35" s="16"/>
      <c r="E35" s="54">
        <v>25200</v>
      </c>
      <c r="F35" s="55">
        <v>25200</v>
      </c>
      <c r="G35" s="36"/>
      <c r="H35" s="36"/>
    </row>
    <row r="36" spans="1:8" ht="15.75">
      <c r="A36" s="40" t="s">
        <v>74</v>
      </c>
      <c r="B36" s="23" t="s">
        <v>73</v>
      </c>
      <c r="C36" s="15" t="s">
        <v>10</v>
      </c>
      <c r="D36" s="16"/>
      <c r="E36" s="54">
        <f>E37</f>
        <v>27000</v>
      </c>
      <c r="F36" s="55">
        <f>F37</f>
        <v>27000</v>
      </c>
      <c r="G36" s="36"/>
      <c r="H36" s="36"/>
    </row>
    <row r="37" spans="1:8" ht="63">
      <c r="A37" s="40" t="s">
        <v>76</v>
      </c>
      <c r="B37" s="23" t="s">
        <v>75</v>
      </c>
      <c r="C37" s="15" t="s">
        <v>11</v>
      </c>
      <c r="D37" s="16"/>
      <c r="E37" s="54">
        <f>E38</f>
        <v>27000</v>
      </c>
      <c r="F37" s="55">
        <f>F38</f>
        <v>27000</v>
      </c>
      <c r="G37" s="36"/>
      <c r="H37" s="36"/>
    </row>
    <row r="38" spans="1:8" ht="110.25" customHeight="1">
      <c r="A38" s="40" t="s">
        <v>78</v>
      </c>
      <c r="B38" s="23" t="s">
        <v>77</v>
      </c>
      <c r="C38" s="15" t="s">
        <v>12</v>
      </c>
      <c r="D38" s="16"/>
      <c r="E38" s="54">
        <v>27000</v>
      </c>
      <c r="F38" s="55">
        <v>27000</v>
      </c>
      <c r="G38" s="36"/>
      <c r="H38" s="36"/>
    </row>
    <row r="39" spans="1:8" ht="64.5" customHeight="1">
      <c r="A39" s="40" t="s">
        <v>80</v>
      </c>
      <c r="B39" s="23" t="s">
        <v>79</v>
      </c>
      <c r="C39" s="15" t="s">
        <v>13</v>
      </c>
      <c r="D39" s="16"/>
      <c r="E39" s="54">
        <f>E40</f>
        <v>360000</v>
      </c>
      <c r="F39" s="54">
        <f>F40</f>
        <v>360000</v>
      </c>
      <c r="G39" s="36"/>
      <c r="H39" s="36"/>
    </row>
    <row r="40" spans="1:8" ht="141.75" customHeight="1">
      <c r="A40" s="40" t="s">
        <v>82</v>
      </c>
      <c r="B40" s="23" t="s">
        <v>81</v>
      </c>
      <c r="C40" s="15" t="s">
        <v>14</v>
      </c>
      <c r="D40" s="16"/>
      <c r="E40" s="54">
        <f>E41</f>
        <v>360000</v>
      </c>
      <c r="F40" s="55">
        <f>F41</f>
        <v>360000</v>
      </c>
      <c r="G40" s="36"/>
      <c r="H40" s="36"/>
    </row>
    <row r="41" spans="1:8" ht="48" customHeight="1">
      <c r="A41" s="40" t="s">
        <v>84</v>
      </c>
      <c r="B41" s="25" t="s">
        <v>83</v>
      </c>
      <c r="C41" s="15" t="s">
        <v>25</v>
      </c>
      <c r="D41" s="16"/>
      <c r="E41" s="54">
        <v>360000</v>
      </c>
      <c r="F41" s="55">
        <v>360000</v>
      </c>
      <c r="G41" s="36"/>
      <c r="H41" s="36"/>
    </row>
    <row r="42" spans="1:8" ht="47.25">
      <c r="A42" s="40" t="s">
        <v>86</v>
      </c>
      <c r="B42" s="23" t="s">
        <v>85</v>
      </c>
      <c r="C42" s="15" t="s">
        <v>33</v>
      </c>
      <c r="D42" s="16"/>
      <c r="E42" s="54">
        <f>E43</f>
        <v>97000</v>
      </c>
      <c r="F42" s="55">
        <f>F43</f>
        <v>97000</v>
      </c>
      <c r="G42" s="36"/>
      <c r="H42" s="36"/>
    </row>
    <row r="43" spans="1:8" ht="47.25">
      <c r="A43" s="40" t="s">
        <v>88</v>
      </c>
      <c r="B43" s="23" t="s">
        <v>87</v>
      </c>
      <c r="C43" s="15" t="s">
        <v>17</v>
      </c>
      <c r="D43" s="16"/>
      <c r="E43" s="54">
        <v>97000</v>
      </c>
      <c r="F43" s="55">
        <v>97000</v>
      </c>
      <c r="G43" s="36"/>
      <c r="H43" s="36"/>
    </row>
    <row r="44" spans="1:8" ht="15.75">
      <c r="A44" s="49" t="s">
        <v>90</v>
      </c>
      <c r="B44" s="50" t="s">
        <v>106</v>
      </c>
      <c r="C44" s="13" t="s">
        <v>107</v>
      </c>
      <c r="D44" s="14"/>
      <c r="E44" s="52">
        <f>E45</f>
        <v>28408300</v>
      </c>
      <c r="F44" s="52">
        <f>F45</f>
        <v>28505800</v>
      </c>
      <c r="G44" s="36"/>
      <c r="H44" s="36"/>
    </row>
    <row r="45" spans="1:8" ht="52.5" customHeight="1">
      <c r="A45" s="40" t="s">
        <v>91</v>
      </c>
      <c r="B45" s="48" t="s">
        <v>89</v>
      </c>
      <c r="C45" s="15" t="s">
        <v>15</v>
      </c>
      <c r="D45" s="14"/>
      <c r="E45" s="54">
        <f>E46+E48+E51</f>
        <v>28408300</v>
      </c>
      <c r="F45" s="54">
        <f>F46+F48+F51</f>
        <v>28505800</v>
      </c>
      <c r="G45" s="22">
        <f>G46</f>
        <v>0</v>
      </c>
      <c r="H45" s="22">
        <f>H46</f>
        <v>0</v>
      </c>
    </row>
    <row r="46" spans="1:8" ht="36" customHeight="1">
      <c r="A46" s="40" t="s">
        <v>97</v>
      </c>
      <c r="B46" s="48" t="s">
        <v>98</v>
      </c>
      <c r="C46" s="17" t="s">
        <v>117</v>
      </c>
      <c r="D46" s="14"/>
      <c r="E46" s="54">
        <f>E47</f>
        <v>27879300</v>
      </c>
      <c r="F46" s="54">
        <f>F47</f>
        <v>27963500</v>
      </c>
      <c r="G46" s="32"/>
      <c r="H46" s="32"/>
    </row>
    <row r="47" spans="1:10" ht="31.5" customHeight="1">
      <c r="A47" s="40" t="s">
        <v>99</v>
      </c>
      <c r="B47" s="25" t="s">
        <v>95</v>
      </c>
      <c r="C47" s="15" t="s">
        <v>118</v>
      </c>
      <c r="D47" s="14"/>
      <c r="E47" s="54">
        <v>27879300</v>
      </c>
      <c r="F47" s="56">
        <v>27963500</v>
      </c>
      <c r="G47" s="32"/>
      <c r="H47" s="32"/>
      <c r="J47" s="51"/>
    </row>
    <row r="48" spans="1:8" ht="38.25" customHeight="1">
      <c r="A48" s="40" t="s">
        <v>100</v>
      </c>
      <c r="B48" s="48" t="s">
        <v>119</v>
      </c>
      <c r="C48" s="17" t="s">
        <v>120</v>
      </c>
      <c r="D48" s="14"/>
      <c r="E48" s="54">
        <f>E49+E50</f>
        <v>214000</v>
      </c>
      <c r="F48" s="54">
        <f>F49+F50</f>
        <v>227300</v>
      </c>
      <c r="G48" s="32"/>
      <c r="H48" s="32"/>
    </row>
    <row r="49" spans="1:8" ht="60" customHeight="1">
      <c r="A49" s="40" t="s">
        <v>101</v>
      </c>
      <c r="B49" s="48" t="s">
        <v>93</v>
      </c>
      <c r="C49" s="17" t="s">
        <v>121</v>
      </c>
      <c r="D49" s="14"/>
      <c r="E49" s="54">
        <v>214000</v>
      </c>
      <c r="F49" s="56">
        <v>227300</v>
      </c>
      <c r="G49" s="32"/>
      <c r="H49" s="32"/>
    </row>
    <row r="50" spans="1:8" ht="48" customHeight="1" hidden="1">
      <c r="A50" s="40" t="s">
        <v>102</v>
      </c>
      <c r="B50" s="23" t="s">
        <v>94</v>
      </c>
      <c r="C50" s="17" t="s">
        <v>122</v>
      </c>
      <c r="D50" s="14"/>
      <c r="E50" s="54">
        <v>0</v>
      </c>
      <c r="F50" s="56">
        <v>0</v>
      </c>
      <c r="G50" s="32"/>
      <c r="H50" s="32"/>
    </row>
    <row r="51" spans="1:8" ht="17.25" customHeight="1">
      <c r="A51" s="40" t="s">
        <v>103</v>
      </c>
      <c r="B51" s="48" t="s">
        <v>92</v>
      </c>
      <c r="C51" s="17" t="s">
        <v>123</v>
      </c>
      <c r="D51" s="14"/>
      <c r="E51" s="54">
        <f>E52</f>
        <v>315000</v>
      </c>
      <c r="F51" s="54">
        <f>F52</f>
        <v>315000</v>
      </c>
      <c r="G51" s="32"/>
      <c r="H51" s="32"/>
    </row>
    <row r="52" spans="1:8" ht="92.25" customHeight="1">
      <c r="A52" s="40" t="s">
        <v>104</v>
      </c>
      <c r="B52" s="48" t="s">
        <v>105</v>
      </c>
      <c r="C52" s="17" t="s">
        <v>124</v>
      </c>
      <c r="D52" s="14"/>
      <c r="E52" s="54">
        <v>315000</v>
      </c>
      <c r="F52" s="56">
        <v>315000</v>
      </c>
      <c r="G52" s="32"/>
      <c r="H52" s="32"/>
    </row>
    <row r="53" spans="1:8" ht="14.25" customHeight="1">
      <c r="A53" s="40"/>
      <c r="B53" s="10" t="s">
        <v>125</v>
      </c>
      <c r="C53" s="18"/>
      <c r="D53" s="19">
        <v>0</v>
      </c>
      <c r="E53" s="57">
        <f>E44+E16</f>
        <v>32215500</v>
      </c>
      <c r="F53" s="57">
        <f>F44+F16</f>
        <v>32331800</v>
      </c>
      <c r="G53" s="32"/>
      <c r="H53" s="32"/>
    </row>
    <row r="54" spans="1:8" ht="14.25" customHeight="1">
      <c r="A54" s="41"/>
      <c r="B54" s="27"/>
      <c r="C54" s="42"/>
      <c r="D54" s="43"/>
      <c r="E54" s="44"/>
      <c r="F54" s="45"/>
      <c r="G54" s="32"/>
      <c r="H54" s="32"/>
    </row>
    <row r="55" spans="1:8" ht="15.75" customHeight="1">
      <c r="A55" s="63" t="s">
        <v>2</v>
      </c>
      <c r="B55" s="63"/>
      <c r="C55" s="63"/>
      <c r="D55" s="63"/>
      <c r="E55" s="63"/>
      <c r="F55" s="63"/>
      <c r="G55" s="46"/>
      <c r="H55" s="32"/>
    </row>
    <row r="56" spans="2:5" ht="11.25" customHeight="1">
      <c r="B56" s="11"/>
      <c r="C56" s="4"/>
      <c r="D56" s="4"/>
      <c r="E56" s="4"/>
    </row>
    <row r="57" spans="2:6" ht="11.25" customHeight="1">
      <c r="B57" s="11"/>
      <c r="C57" s="4"/>
      <c r="D57" s="4"/>
      <c r="E57" s="47"/>
      <c r="F57" s="47"/>
    </row>
  </sheetData>
  <sheetProtection/>
  <mergeCells count="14">
    <mergeCell ref="A12:A14"/>
    <mergeCell ref="A9:F9"/>
    <mergeCell ref="A8:F8"/>
    <mergeCell ref="A55:F55"/>
    <mergeCell ref="F13:F14"/>
    <mergeCell ref="E13:E14"/>
    <mergeCell ref="B12:B14"/>
    <mergeCell ref="C2:F2"/>
    <mergeCell ref="C3:F3"/>
    <mergeCell ref="C5:F5"/>
    <mergeCell ref="C12:C14"/>
    <mergeCell ref="E12:F12"/>
    <mergeCell ref="C4:F4"/>
    <mergeCell ref="C6:F6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2017-10-26T13:16:32Z</cp:lastPrinted>
  <dcterms:created xsi:type="dcterms:W3CDTF">2008-10-23T07:29:54Z</dcterms:created>
  <dcterms:modified xsi:type="dcterms:W3CDTF">2017-10-27T07:14:55Z</dcterms:modified>
  <cp:category/>
  <cp:version/>
  <cp:contentType/>
  <cp:contentStatus/>
</cp:coreProperties>
</file>